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Eigene Dateien\Geschaeftsbericht\2016\Download Dateien\"/>
    </mc:Choice>
  </mc:AlternateContent>
  <bookViews>
    <workbookView xWindow="0" yWindow="0" windowWidth="20376" windowHeight="7440" activeTab="1"/>
  </bookViews>
  <sheets>
    <sheet name="Gesamtergebnisrechnung" sheetId="45" r:id="rId1"/>
    <sheet name="Gesamtergebnisrechnung " sheetId="46" r:id="rId2"/>
  </sheets>
  <externalReferences>
    <externalReference r:id="rId3"/>
    <externalReference r:id="rId4"/>
    <externalReference r:id="rId5"/>
    <externalReference r:id="rId6"/>
  </externalReferences>
  <definedNames>
    <definedName name="bj" localSheetId="0">[1]Daten!$C$3</definedName>
    <definedName name="bj" localSheetId="1">[3]Daten!$C$3</definedName>
    <definedName name="bj">[1]Daten!$C$3</definedName>
    <definedName name="bx" localSheetId="0">[2]Daten!$C$3</definedName>
    <definedName name="bx" localSheetId="1">[4]Daten!$C$3</definedName>
    <definedName name="bx">[2]Daten!$C$3</definedName>
    <definedName name="_xlnm.Print_Area" localSheetId="0">Gesamtergebnisrechnung!$A$1:$J$37</definedName>
    <definedName name="_xlnm.Print_Area" localSheetId="1">'Gesamtergebnisrechnung '!$A$1:$H$24</definedName>
    <definedName name="vjwort" localSheetId="0">[2]Daten!$C$5</definedName>
    <definedName name="vjwort" localSheetId="1">[4]Daten!$C$5</definedName>
    <definedName name="vjwort">[2]Daten!$C$5</definedName>
    <definedName name="wg" localSheetId="0">[1]Daten!$C$11</definedName>
    <definedName name="wg" localSheetId="1">[3]Daten!$C$11</definedName>
    <definedName name="wg">[1]Daten!$C$11</definedName>
    <definedName name="wk" localSheetId="0">[1]Daten!$C$10</definedName>
    <definedName name="wk" localSheetId="1">[3]Daten!$C$10</definedName>
    <definedName name="wk">[1]Daten!$C$10</definedName>
    <definedName name="xs" localSheetId="0">[2]Daten!$C$11</definedName>
    <definedName name="xs" localSheetId="1">[4]Daten!$C$11</definedName>
    <definedName name="xs">[2]Daten!$C$11</definedName>
  </definedNames>
  <calcPr calcId="152511"/>
</workbook>
</file>

<file path=xl/calcChain.xml><?xml version="1.0" encoding="utf-8"?>
<calcChain xmlns="http://schemas.openxmlformats.org/spreadsheetml/2006/main">
  <c r="G21" i="46" l="1"/>
  <c r="E21" i="46"/>
  <c r="I32" i="45" l="1"/>
  <c r="G32" i="45"/>
  <c r="I26" i="45"/>
  <c r="G26" i="45" l="1"/>
</calcChain>
</file>

<file path=xl/sharedStrings.xml><?xml version="1.0" encoding="utf-8"?>
<sst xmlns="http://schemas.openxmlformats.org/spreadsheetml/2006/main" count="80" uniqueCount="68">
  <si>
    <t>5.</t>
  </si>
  <si>
    <t>2.</t>
  </si>
  <si>
    <t>3.</t>
  </si>
  <si>
    <t>4.</t>
  </si>
  <si>
    <t>1.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</si>
  <si>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</si>
  <si>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</si>
  <si>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</si>
  <si>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</si>
  <si>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</si>
  <si>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</si>
  <si>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</si>
  <si>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</si>
  <si>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</si>
  <si>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</si>
  <si>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-</t>
  </si>
  <si>
    <t>17.</t>
  </si>
  <si>
    <t>18.</t>
  </si>
  <si>
    <t>19.</t>
  </si>
  <si>
    <t>8.</t>
  </si>
  <si>
    <t>2015</t>
  </si>
  <si>
    <t>2016</t>
  </si>
  <si>
    <t>for the period from 1 January to 31 December 2016</t>
  </si>
  <si>
    <t>Note</t>
  </si>
  <si>
    <t>Other own work capitalised</t>
  </si>
  <si>
    <t>Other operating income</t>
  </si>
  <si>
    <t>Cost of materials</t>
  </si>
  <si>
    <t>a) Cost of raw materials, consumables and supplies</t>
  </si>
  <si>
    <t>b) Cost of purchased services</t>
  </si>
  <si>
    <t>Personnel expenses</t>
  </si>
  <si>
    <t>a) Wages and salaries</t>
  </si>
  <si>
    <t>b) Social security, post-employment and other employee benefit costs</t>
  </si>
  <si>
    <t>Other operating expenses</t>
  </si>
  <si>
    <t xml:space="preserve">Operating profit (EBIT) </t>
  </si>
  <si>
    <t>Income from equity investments</t>
  </si>
  <si>
    <t>Other interest and similar income</t>
  </si>
  <si>
    <t>Write-downs of financial assets on securities classified as current assets</t>
  </si>
  <si>
    <t>Interest and similar expenses</t>
  </si>
  <si>
    <t>Current taxes on income</t>
  </si>
  <si>
    <t>Deferred taxes</t>
  </si>
  <si>
    <t>Consolidated profit for the year</t>
  </si>
  <si>
    <t>property, plant and equipment</t>
  </si>
  <si>
    <t>Revenue</t>
  </si>
  <si>
    <t>Total operating revenue</t>
  </si>
  <si>
    <t>Net finance costs/income</t>
  </si>
  <si>
    <t>in kEUR</t>
  </si>
  <si>
    <t xml:space="preserve"> </t>
  </si>
  <si>
    <t>Reduction/Increase in inventories of finished goods and work in progress</t>
  </si>
  <si>
    <t>of which post-employment benefits: kEUR 9 (2015: kEUR 10)</t>
  </si>
  <si>
    <t>Depreciation and amortisation of intangible assets and fixed assets including</t>
  </si>
  <si>
    <t>of which financial expenses: kEUR 728 (2015: kEUR 937)  -</t>
  </si>
  <si>
    <t>Profit/loss from ordinary operating activities</t>
  </si>
  <si>
    <t>Consolidated statement of profit or loss and
other comprehensive income of FRoSTA Aktiengesellschaft - IFRS</t>
  </si>
  <si>
    <t>Consolidated statement of comprehensive income of FRoSTA Aktiengesellschaft - IFRS</t>
  </si>
  <si>
    <t>For the period from 1 January to 31 December 2016</t>
  </si>
  <si>
    <t>Other comprehensive income</t>
  </si>
  <si>
    <t>a) Items that will never be classfied to profit or loss</t>
  </si>
  <si>
    <t>Items that will not be reclassified to profit or loss</t>
  </si>
  <si>
    <t>Actuarial gains and losses</t>
  </si>
  <si>
    <t>Income taxes relating to these gains/losses kEUR 13 (2015: kEUR 9)</t>
  </si>
  <si>
    <t>b) Posten, die in den Gewinn oder Verlust umgegliedert wurden oder werden können</t>
  </si>
  <si>
    <t>Items that have been or may subsequently be reclassified to profit or loss</t>
  </si>
  <si>
    <t>Gains and losses on the translation of annual financial statements of foreign subsidiaries</t>
  </si>
  <si>
    <t xml:space="preserve">3. </t>
  </si>
  <si>
    <t>Comprehensive income</t>
  </si>
  <si>
    <t>Allocation of comprehensive income to shareholders of the parent company</t>
  </si>
  <si>
    <t>Non-controlling interests</t>
  </si>
  <si>
    <t>Ergebnis je Aktie (unverwässert/verwässert)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</si>
</sst>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0"/>
    <numFmt numFmtId="165" formatCode="###\ ###\ ##0.00"/>
    <numFmt numFmtId="166" formatCode="###\ ##0"/>
    <numFmt numFmtId="167" formatCode="##"/>
    <numFmt numFmtId="168" formatCode="_-* #,##0.00\ [$€-1]_-;\-* #,##0.00\ [$€-1]_-;_-* &quot;-&quot;??\ [$€-1]_-"/>
    <numFmt numFmtId="170" formatCode="#,##0.000"/>
  </numFmts>
  <fonts count="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</cellStyleXfs>
  <cellXfs count="64">
    <xf numFmtId="0" fontId="0" fillId="0" borderId="0" xfId="0"/>
    <xf numFmtId="0" fontId="5" fillId="0" borderId="0" xfId="3" applyFont="1" applyAlignment="1">
      <alignment horizontal="centerContinuous"/>
    </xf>
    <xf numFmtId="4" fontId="5" fillId="0" borderId="0" xfId="3" applyNumberFormat="1" applyFont="1" applyAlignment="1">
      <alignment horizontal="centerContinuous"/>
    </xf>
    <xf numFmtId="166" fontId="5" fillId="0" borderId="0" xfId="3" applyNumberFormat="1" applyFont="1" applyAlignment="1">
      <alignment horizontal="centerContinuous"/>
    </xf>
    <xf numFmtId="0" fontId="5" fillId="0" borderId="0" xfId="3" applyFont="1"/>
    <xf numFmtId="0" fontId="3" fillId="0" borderId="0" xfId="3" applyFont="1" applyAlignment="1">
      <alignment horizontal="center"/>
    </xf>
    <xf numFmtId="0" fontId="1" fillId="0" borderId="0" xfId="3" applyFont="1"/>
    <xf numFmtId="49" fontId="1" fillId="0" borderId="0" xfId="3" applyNumberFormat="1" applyFont="1" applyBorder="1" applyAlignment="1">
      <alignment horizontal="center"/>
    </xf>
    <xf numFmtId="0" fontId="2" fillId="0" borderId="0" xfId="3" applyFont="1" applyAlignment="1">
      <alignment horizontal="centerContinuous"/>
    </xf>
    <xf numFmtId="0" fontId="3" fillId="0" borderId="0" xfId="3" applyFont="1" applyAlignment="1">
      <alignment horizontal="centerContinuous"/>
    </xf>
    <xf numFmtId="165" fontId="1" fillId="0" borderId="0" xfId="3" applyNumberFormat="1" applyFont="1" applyBorder="1" applyAlignment="1">
      <alignment horizontal="right"/>
    </xf>
    <xf numFmtId="0" fontId="1" fillId="0" borderId="0" xfId="3" applyFont="1" applyAlignment="1">
      <alignment horizontal="centerContinuous"/>
    </xf>
    <xf numFmtId="167" fontId="1" fillId="0" borderId="0" xfId="3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3" applyNumberFormat="1" applyFont="1" applyBorder="1"/>
    <xf numFmtId="0" fontId="1" fillId="0" borderId="0" xfId="3" applyFont="1" applyAlignment="1">
      <alignment horizontal="center"/>
    </xf>
    <xf numFmtId="166" fontId="4" fillId="0" borderId="0" xfId="3" applyNumberFormat="1" applyFont="1" applyAlignment="1">
      <alignment horizontal="left"/>
    </xf>
    <xf numFmtId="4" fontId="1" fillId="0" borderId="0" xfId="3" applyNumberFormat="1" applyFont="1"/>
    <xf numFmtId="4" fontId="1" fillId="0" borderId="0" xfId="3" applyNumberFormat="1" applyFont="1" applyBorder="1"/>
    <xf numFmtId="0" fontId="6" fillId="0" borderId="0" xfId="3" applyFont="1"/>
    <xf numFmtId="3" fontId="1" fillId="0" borderId="0" xfId="0" applyNumberFormat="1" applyFont="1" applyAlignment="1">
      <alignment horizontal="right"/>
    </xf>
    <xf numFmtId="0" fontId="6" fillId="0" borderId="0" xfId="3" applyFont="1" applyAlignment="1">
      <alignment horizontal="right"/>
    </xf>
    <xf numFmtId="1" fontId="6" fillId="0" borderId="0" xfId="3" applyNumberFormat="1" applyFont="1" applyBorder="1"/>
    <xf numFmtId="0" fontId="6" fillId="0" borderId="2" xfId="3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6" fillId="0" borderId="0" xfId="3" applyNumberFormat="1" applyFont="1" applyAlignment="1">
      <alignment horizontal="right"/>
    </xf>
    <xf numFmtId="3" fontId="1" fillId="0" borderId="0" xfId="3" applyNumberFormat="1" applyFont="1" applyBorder="1"/>
    <xf numFmtId="0" fontId="6" fillId="0" borderId="0" xfId="3" applyFont="1" applyFill="1"/>
    <xf numFmtId="0" fontId="6" fillId="0" borderId="2" xfId="3" applyFont="1" applyFill="1" applyBorder="1"/>
    <xf numFmtId="0" fontId="1" fillId="0" borderId="1" xfId="3" applyFont="1" applyBorder="1"/>
    <xf numFmtId="4" fontId="1" fillId="0" borderId="1" xfId="3" applyNumberFormat="1" applyFont="1" applyBorder="1"/>
    <xf numFmtId="166" fontId="1" fillId="0" borderId="1" xfId="3" applyNumberFormat="1" applyFont="1" applyBorder="1"/>
    <xf numFmtId="0" fontId="1" fillId="0" borderId="0" xfId="3" applyFont="1" applyBorder="1"/>
    <xf numFmtId="166" fontId="1" fillId="0" borderId="0" xfId="3" applyNumberFormat="1" applyFont="1" applyBorder="1"/>
    <xf numFmtId="166" fontId="1" fillId="0" borderId="0" xfId="3" applyNumberFormat="1" applyFont="1" applyAlignment="1">
      <alignment horizontal="center"/>
    </xf>
    <xf numFmtId="166" fontId="1" fillId="0" borderId="0" xfId="3" applyNumberFormat="1" applyFont="1"/>
    <xf numFmtId="0" fontId="1" fillId="0" borderId="0" xfId="3" applyFont="1" applyAlignment="1">
      <alignment horizontal="right"/>
    </xf>
    <xf numFmtId="165" fontId="1" fillId="0" borderId="0" xfId="3" applyNumberFormat="1" applyFont="1"/>
    <xf numFmtId="0" fontId="1" fillId="0" borderId="0" xfId="3" applyFont="1" applyAlignment="1"/>
    <xf numFmtId="0" fontId="1" fillId="0" borderId="0" xfId="3" applyFont="1" applyFill="1"/>
    <xf numFmtId="0" fontId="1" fillId="0" borderId="0" xfId="3" quotePrefix="1" applyFont="1"/>
    <xf numFmtId="0" fontId="1" fillId="0" borderId="0" xfId="3" applyFont="1" applyAlignment="1">
      <alignment vertical="top"/>
    </xf>
    <xf numFmtId="0" fontId="1" fillId="0" borderId="2" xfId="3" applyFont="1" applyBorder="1"/>
    <xf numFmtId="167" fontId="1" fillId="0" borderId="0" xfId="3" applyNumberFormat="1" applyFont="1" applyBorder="1" applyAlignment="1">
      <alignment horizontal="center"/>
    </xf>
    <xf numFmtId="165" fontId="1" fillId="0" borderId="0" xfId="3" applyNumberFormat="1" applyFont="1" applyFill="1" applyBorder="1"/>
    <xf numFmtId="164" fontId="1" fillId="0" borderId="0" xfId="3" applyNumberFormat="1" applyFont="1"/>
    <xf numFmtId="0" fontId="2" fillId="0" borderId="0" xfId="3" applyFont="1" applyAlignment="1">
      <alignment horizontal="centerContinuous" wrapText="1"/>
    </xf>
    <xf numFmtId="170" fontId="1" fillId="0" borderId="0" xfId="0" applyNumberFormat="1" applyFont="1" applyAlignment="1">
      <alignment horizontal="right"/>
    </xf>
    <xf numFmtId="170" fontId="1" fillId="0" borderId="1" xfId="0" applyNumberFormat="1" applyFont="1" applyBorder="1" applyAlignment="1">
      <alignment horizontal="right"/>
    </xf>
    <xf numFmtId="170" fontId="6" fillId="0" borderId="0" xfId="0" applyNumberFormat="1" applyFont="1" applyAlignment="1">
      <alignment horizontal="right"/>
    </xf>
    <xf numFmtId="170" fontId="6" fillId="0" borderId="1" xfId="3" applyNumberFormat="1" applyFont="1" applyBorder="1"/>
    <xf numFmtId="170" fontId="6" fillId="0" borderId="2" xfId="0" applyNumberFormat="1" applyFont="1" applyBorder="1" applyAlignment="1">
      <alignment horizontal="right"/>
    </xf>
    <xf numFmtId="170" fontId="6" fillId="0" borderId="0" xfId="3" applyNumberFormat="1" applyFont="1" applyBorder="1"/>
    <xf numFmtId="170" fontId="1" fillId="0" borderId="0" xfId="0" applyNumberFormat="1" applyFont="1" applyBorder="1" applyAlignment="1">
      <alignment horizontal="right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Border="1" applyAlignment="1">
      <alignment horizontal="right"/>
    </xf>
    <xf numFmtId="3" fontId="6" fillId="0" borderId="0" xfId="2" applyNumberFormat="1" applyFont="1" applyBorder="1" applyAlignment="1">
      <alignment horizontal="right"/>
    </xf>
    <xf numFmtId="0" fontId="1" fillId="0" borderId="0" xfId="3" applyFont="1" applyFill="1" applyBorder="1"/>
    <xf numFmtId="0" fontId="6" fillId="0" borderId="2" xfId="3" applyFont="1" applyBorder="1"/>
    <xf numFmtId="4" fontId="6" fillId="0" borderId="2" xfId="2" applyNumberFormat="1" applyFont="1" applyBorder="1" applyAlignment="1">
      <alignment horizontal="right"/>
    </xf>
    <xf numFmtId="164" fontId="1" fillId="0" borderId="0" xfId="2" applyNumberFormat="1" applyFont="1" applyAlignment="1">
      <alignment horizontal="right"/>
    </xf>
    <xf numFmtId="170" fontId="1" fillId="0" borderId="0" xfId="2" applyNumberFormat="1" applyFont="1" applyAlignment="1">
      <alignment horizontal="right"/>
    </xf>
    <xf numFmtId="170" fontId="6" fillId="0" borderId="2" xfId="2" applyNumberFormat="1" applyFont="1" applyBorder="1" applyAlignment="1">
      <alignment horizontal="right"/>
    </xf>
  </cellXfs>
  <cellStyles count="4">
    <cellStyle name="Euro" xfId="1"/>
    <cellStyle name="Standard" xfId="0" builtinId="0"/>
    <cellStyle name="Standard 2" xfId="2"/>
    <cellStyle name="Standard_Bi-G+V-AV-ZRT-Konzern-200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513725</xdr:colOff>
      <xdr:row>0</xdr:row>
      <xdr:rowOff>104775</xdr:rowOff>
    </xdr:from>
    <xdr:to>
      <xdr:col>8</xdr:col>
      <xdr:colOff>732642</xdr:colOff>
      <xdr:row>0</xdr:row>
      <xdr:rowOff>485774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52775" y="104775"/>
          <a:ext cx="2038192" cy="3809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666750</xdr:colOff>
      <xdr:row>0</xdr:row>
      <xdr:rowOff>85725</xdr:rowOff>
    </xdr:from>
    <xdr:to>
      <xdr:col>7</xdr:col>
      <xdr:colOff>104617</xdr:colOff>
      <xdr:row>0</xdr:row>
      <xdr:rowOff>466724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72425" y="85725"/>
          <a:ext cx="2038192" cy="3809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listosp.bdocorp.de\sites\Eigene%20Dateien\Eigene%20Dateien\Tchibo\Tchibo%20Holding%20AG\39032A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listosp.bdocorp.de\sites\BDO\Arbeitspapiere\1%20Mandate\2005\Zertus\2004%20Konzern%20ZRT\3%20Konzernabschluss%202004\K03%20Summenabschluss%20mit%20Konsolidierungsbuchungen\12465B\12465Ba\12465B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igene%20Dateien/Eigene%20Dateien/Tchibo/Tchibo%20Holding%20AG/39032A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DO/Arbeitspapiere/1%20Mandate/2005/Zertus/2004%20Konzern%20ZRT/3%20Konzernabschluss%202004/K03%20Summenabschluss%20mit%20Konsolidierungsbuchungen/12465B/12465Ba/12465B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Anl. 1 (Bilanz)"/>
      <sheetName val="Anl. 2 (GuV )"/>
      <sheetName val="Anl.3 (Entw. d. Anlageverm.)"/>
      <sheetName val="Anl. 6, Bl.1 (Ant.verb.Untern.)"/>
      <sheetName val="Anl. 6, Bl. 2 (Dividenden)"/>
      <sheetName val="Anl. 6, Bl. 2 (Vorabdividenden)"/>
      <sheetName val="Anl. 6, Bl. 3 (Dividenden 2)"/>
      <sheetName val="Anl. 7 (Entw. and. Rückst.)"/>
    </sheetNames>
    <sheetDataSet>
      <sheetData sheetId="0" refreshError="1">
        <row r="3">
          <cell r="C3">
            <v>2001</v>
          </cell>
        </row>
        <row r="10">
          <cell r="C10" t="str">
            <v>EUR</v>
          </cell>
        </row>
        <row r="11">
          <cell r="C11" t="str">
            <v>TEUR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Anl.III  Bl.1 GROSS"/>
      <sheetName val="Anl.III Bl. 2"/>
      <sheetName val="Anl.V Bl.3"/>
      <sheetName val="Tabelle (5)"/>
      <sheetName val="Tabelle (4)"/>
      <sheetName val="Tabelle (3)"/>
      <sheetName val="Tabelle (2)"/>
      <sheetName val="Tabelle"/>
    </sheetNames>
    <sheetDataSet>
      <sheetData sheetId="0" refreshError="1">
        <row r="3">
          <cell r="C3">
            <v>2004</v>
          </cell>
        </row>
        <row r="5">
          <cell r="C5" t="str">
            <v>Vorjahr</v>
          </cell>
        </row>
        <row r="11">
          <cell r="C11" t="str">
            <v>TEUR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Anl. 1 (Bilanz)"/>
      <sheetName val="Anl. 2 (GuV )"/>
      <sheetName val="Anl.3 (Entw. d. Anlageverm.)"/>
      <sheetName val="Anl. 6, Bl.1 (Ant.verb.Untern.)"/>
      <sheetName val="Anl. 6, Bl. 2 (Dividenden)"/>
      <sheetName val="Anl. 6, Bl. 2 (Vorabdividenden)"/>
      <sheetName val="Anl. 6, Bl. 3 (Dividenden 2)"/>
      <sheetName val="Anl. 7 (Entw. and. Rückst.)"/>
    </sheetNames>
    <sheetDataSet>
      <sheetData sheetId="0" refreshError="1">
        <row r="3">
          <cell r="C3">
            <v>2001</v>
          </cell>
        </row>
        <row r="10">
          <cell r="C10" t="str">
            <v>EUR</v>
          </cell>
        </row>
        <row r="11">
          <cell r="C11" t="str">
            <v>TEUR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Anl.III  Bl.1 GROSS"/>
      <sheetName val="Anl.III Bl. 2"/>
      <sheetName val="Anl.V Bl.3"/>
      <sheetName val="Tabelle (5)"/>
      <sheetName val="Tabelle (4)"/>
      <sheetName val="Tabelle (3)"/>
      <sheetName val="Tabelle (2)"/>
      <sheetName val="Tabelle"/>
    </sheetNames>
    <sheetDataSet>
      <sheetData sheetId="0" refreshError="1">
        <row r="3">
          <cell r="C3">
            <v>2004</v>
          </cell>
        </row>
        <row r="5">
          <cell r="C5" t="str">
            <v>Vorjahr</v>
          </cell>
        </row>
        <row r="11">
          <cell r="C11" t="str">
            <v>TEUR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40"/>
  <sheetViews>
    <sheetView showGridLines="0" zoomScale="80" zoomScaleNormal="80" workbookViewId="0">
      <selection sqref="A1:J37"/>
    </sheetView>
  </sheetViews>
  <sheetFormatPr baseColWidth="10" defaultColWidth="11.44140625" defaultRowHeight="13.2" x14ac:dyDescent="0.25"/>
  <cols>
    <col min="1" max="1" width="4.44140625" style="6" customWidth="1"/>
    <col min="2" max="2" width="2.88671875" style="6" customWidth="1"/>
    <col min="3" max="3" width="85.5546875" style="6" customWidth="1"/>
    <col min="4" max="4" width="3.109375" style="6" customWidth="1"/>
    <col min="5" max="5" width="11.109375" style="6" customWidth="1"/>
    <col min="6" max="6" width="4.33203125" style="6" customWidth="1"/>
    <col min="7" max="7" width="13.6640625" style="17" customWidth="1"/>
    <col min="8" max="8" width="12.88671875" style="17" customWidth="1"/>
    <col min="9" max="9" width="11.44140625" style="36" customWidth="1"/>
    <col min="10" max="10" width="1.6640625" style="6" customWidth="1"/>
    <col min="11" max="12" width="11.44140625" style="6"/>
    <col min="13" max="13" width="15" style="6" customWidth="1"/>
    <col min="14" max="14" width="21.109375" style="6" customWidth="1"/>
    <col min="15" max="16384" width="11.44140625" style="6"/>
  </cols>
  <sheetData>
    <row r="1" spans="1:11" ht="45.6" customHeight="1" x14ac:dyDescent="0.25"/>
    <row r="2" spans="1:11" s="4" customFormat="1" ht="34.799999999999997" x14ac:dyDescent="0.3">
      <c r="A2" s="8"/>
      <c r="B2" s="8"/>
      <c r="C2" s="47" t="s">
        <v>52</v>
      </c>
      <c r="D2" s="1"/>
      <c r="E2" s="1"/>
      <c r="F2" s="1"/>
      <c r="G2" s="2"/>
      <c r="H2" s="2"/>
      <c r="I2" s="3"/>
    </row>
    <row r="3" spans="1:11" s="4" customFormat="1" ht="15.75" customHeight="1" x14ac:dyDescent="0.3">
      <c r="A3" s="11"/>
      <c r="B3" s="11"/>
      <c r="C3" s="1"/>
      <c r="D3" s="1"/>
      <c r="E3" s="1"/>
      <c r="F3" s="1"/>
      <c r="G3" s="2"/>
      <c r="H3" s="2"/>
      <c r="I3" s="3"/>
    </row>
    <row r="4" spans="1:11" s="4" customFormat="1" ht="15.75" customHeight="1" x14ac:dyDescent="0.3">
      <c r="A4" s="11" t="s">
        <v>22</v>
      </c>
      <c r="B4" s="11"/>
      <c r="C4" s="1"/>
      <c r="D4" s="1"/>
      <c r="E4" s="1"/>
      <c r="F4" s="1"/>
      <c r="G4" s="2"/>
      <c r="H4" s="2"/>
      <c r="I4" s="3"/>
    </row>
    <row r="5" spans="1:11" ht="12.75" customHeight="1" x14ac:dyDescent="0.25">
      <c r="A5" s="30"/>
      <c r="B5" s="30"/>
      <c r="C5" s="30"/>
      <c r="D5" s="30"/>
      <c r="E5" s="30"/>
      <c r="F5" s="30"/>
      <c r="G5" s="31"/>
      <c r="H5" s="31"/>
      <c r="I5" s="32"/>
      <c r="J5" s="30"/>
    </row>
    <row r="6" spans="1:11" ht="12" customHeight="1" x14ac:dyDescent="0.25">
      <c r="A6" s="33"/>
      <c r="B6" s="33"/>
      <c r="C6" s="33"/>
      <c r="D6" s="33"/>
      <c r="E6" s="33"/>
      <c r="F6" s="33"/>
      <c r="G6" s="18"/>
      <c r="H6" s="18"/>
      <c r="I6" s="34"/>
    </row>
    <row r="7" spans="1:11" ht="12" customHeight="1" x14ac:dyDescent="0.25">
      <c r="A7" s="33"/>
      <c r="B7" s="33"/>
      <c r="C7" s="33"/>
      <c r="D7" s="33"/>
      <c r="E7" s="33"/>
      <c r="F7" s="33"/>
      <c r="G7" s="7" t="s">
        <v>21</v>
      </c>
      <c r="H7" s="18"/>
      <c r="I7" s="7" t="s">
        <v>20</v>
      </c>
    </row>
    <row r="8" spans="1:11" ht="13.8" x14ac:dyDescent="0.25">
      <c r="E8" s="15" t="s">
        <v>23</v>
      </c>
      <c r="F8" s="5"/>
      <c r="G8" s="15" t="s">
        <v>45</v>
      </c>
      <c r="H8" s="16"/>
      <c r="I8" s="35" t="s">
        <v>45</v>
      </c>
      <c r="J8" s="11"/>
    </row>
    <row r="9" spans="1:11" ht="6" customHeight="1" x14ac:dyDescent="0.25"/>
    <row r="10" spans="1:11" ht="18" customHeight="1" x14ac:dyDescent="0.25"/>
    <row r="11" spans="1:11" ht="18" customHeight="1" x14ac:dyDescent="0.25">
      <c r="A11" s="37" t="s">
        <v>4</v>
      </c>
      <c r="B11" s="6" t="s">
        <v>42</v>
      </c>
      <c r="E11" s="12">
        <v>39</v>
      </c>
      <c r="F11" s="38"/>
      <c r="G11" s="48">
        <v>466.05900000000003</v>
      </c>
      <c r="I11" s="48">
        <v>439.95</v>
      </c>
    </row>
    <row r="12" spans="1:11" ht="18" customHeight="1" x14ac:dyDescent="0.25">
      <c r="A12" s="37" t="s">
        <v>1</v>
      </c>
      <c r="B12" s="39" t="s">
        <v>47</v>
      </c>
      <c r="C12" s="39"/>
      <c r="E12" s="12"/>
      <c r="F12" s="38"/>
      <c r="G12" s="24">
        <v>1.871</v>
      </c>
      <c r="I12" s="54">
        <v>-1.286</v>
      </c>
      <c r="J12" s="40"/>
      <c r="K12" s="40"/>
    </row>
    <row r="13" spans="1:11" ht="18" customHeight="1" x14ac:dyDescent="0.25">
      <c r="A13" s="37" t="s">
        <v>2</v>
      </c>
      <c r="B13" s="6" t="s">
        <v>24</v>
      </c>
      <c r="E13" s="12"/>
      <c r="F13" s="38"/>
      <c r="G13" s="20">
        <v>79</v>
      </c>
      <c r="I13" s="20">
        <v>120</v>
      </c>
      <c r="J13" s="40"/>
      <c r="K13" s="40"/>
    </row>
    <row r="14" spans="1:11" ht="18" customHeight="1" x14ac:dyDescent="0.25">
      <c r="A14" s="37" t="s">
        <v>3</v>
      </c>
      <c r="B14" s="6" t="s">
        <v>25</v>
      </c>
      <c r="E14" s="12">
        <v>40</v>
      </c>
      <c r="F14" s="38"/>
      <c r="G14" s="49">
        <v>9.8339999999999996</v>
      </c>
      <c r="I14" s="49">
        <v>11.151</v>
      </c>
      <c r="J14" s="40"/>
      <c r="K14" s="40"/>
    </row>
    <row r="15" spans="1:11" ht="18" customHeight="1" x14ac:dyDescent="0.25">
      <c r="A15" s="21" t="s">
        <v>0</v>
      </c>
      <c r="B15" s="19" t="s">
        <v>43</v>
      </c>
      <c r="C15" s="19"/>
      <c r="E15" s="12"/>
      <c r="F15" s="38"/>
      <c r="G15" s="50">
        <v>477.84300000000002</v>
      </c>
      <c r="I15" s="50">
        <v>449.935</v>
      </c>
      <c r="J15" s="40"/>
      <c r="K15" s="40"/>
    </row>
    <row r="16" spans="1:11" ht="18" customHeight="1" x14ac:dyDescent="0.25">
      <c r="A16" s="37" t="s">
        <v>5</v>
      </c>
      <c r="B16" s="6" t="s">
        <v>26</v>
      </c>
      <c r="E16" s="12"/>
      <c r="F16" s="38"/>
      <c r="G16" s="20"/>
      <c r="I16" s="20"/>
    </row>
    <row r="17" spans="1:14" ht="18" customHeight="1" x14ac:dyDescent="0.25">
      <c r="A17" s="37"/>
      <c r="B17" s="6" t="s">
        <v>27</v>
      </c>
      <c r="E17" s="12"/>
      <c r="F17" s="38"/>
      <c r="G17" s="48">
        <v>-280.10000000000002</v>
      </c>
      <c r="I17" s="48">
        <v>-266.584</v>
      </c>
    </row>
    <row r="18" spans="1:14" ht="18" customHeight="1" x14ac:dyDescent="0.25">
      <c r="A18" s="37"/>
      <c r="B18" s="6" t="s">
        <v>28</v>
      </c>
      <c r="E18" s="12"/>
      <c r="F18" s="38"/>
      <c r="G18" s="48">
        <v>-9.1059999999999999</v>
      </c>
      <c r="I18" s="48">
        <v>-9.1750000000000007</v>
      </c>
    </row>
    <row r="19" spans="1:14" ht="18" customHeight="1" x14ac:dyDescent="0.25">
      <c r="A19" s="37" t="s">
        <v>6</v>
      </c>
      <c r="B19" s="6" t="s">
        <v>29</v>
      </c>
      <c r="E19" s="12" t="s">
        <v>46</v>
      </c>
      <c r="F19" s="38"/>
      <c r="G19" s="48"/>
      <c r="I19" s="48"/>
    </row>
    <row r="20" spans="1:14" ht="18" customHeight="1" x14ac:dyDescent="0.25">
      <c r="A20" s="37"/>
      <c r="B20" s="6" t="s">
        <v>30</v>
      </c>
      <c r="E20" s="12"/>
      <c r="F20" s="38"/>
      <c r="G20" s="48">
        <v>-58.201000000000001</v>
      </c>
      <c r="I20" s="48">
        <v>-54.825000000000003</v>
      </c>
    </row>
    <row r="21" spans="1:14" ht="18" customHeight="1" x14ac:dyDescent="0.25">
      <c r="A21" s="37"/>
      <c r="B21" s="6" t="s">
        <v>31</v>
      </c>
      <c r="E21" s="12">
        <v>41</v>
      </c>
      <c r="F21" s="38"/>
      <c r="G21" s="48">
        <v>-10.124000000000001</v>
      </c>
      <c r="I21" s="48">
        <v>-9.5109999999999992</v>
      </c>
    </row>
    <row r="22" spans="1:14" ht="18" customHeight="1" x14ac:dyDescent="0.25">
      <c r="A22" s="37"/>
      <c r="B22" s="41" t="s">
        <v>15</v>
      </c>
      <c r="C22" s="6" t="s">
        <v>48</v>
      </c>
      <c r="E22" s="12"/>
      <c r="F22" s="38"/>
      <c r="G22" s="48"/>
      <c r="I22" s="48"/>
    </row>
    <row r="23" spans="1:14" ht="18" customHeight="1" x14ac:dyDescent="0.25">
      <c r="A23" s="37" t="s">
        <v>19</v>
      </c>
      <c r="B23" s="6" t="s">
        <v>49</v>
      </c>
      <c r="E23" s="12"/>
      <c r="F23" s="38"/>
      <c r="G23" s="48"/>
      <c r="I23" s="48"/>
    </row>
    <row r="24" spans="1:14" ht="18" customHeight="1" x14ac:dyDescent="0.25">
      <c r="A24" s="37"/>
      <c r="B24" s="6" t="s">
        <v>41</v>
      </c>
      <c r="E24" s="12">
        <v>42</v>
      </c>
      <c r="F24" s="38"/>
      <c r="G24" s="48">
        <v>-12.236000000000001</v>
      </c>
      <c r="I24" s="48">
        <v>-12.178000000000001</v>
      </c>
    </row>
    <row r="25" spans="1:14" ht="18" customHeight="1" x14ac:dyDescent="0.25">
      <c r="A25" s="37" t="s">
        <v>7</v>
      </c>
      <c r="B25" s="6" t="s">
        <v>32</v>
      </c>
      <c r="E25" s="12">
        <v>43</v>
      </c>
      <c r="F25" s="38"/>
      <c r="G25" s="49">
        <v>-76.466999999999999</v>
      </c>
      <c r="I25" s="49">
        <v>-71.561999999999998</v>
      </c>
    </row>
    <row r="26" spans="1:14" ht="18" customHeight="1" x14ac:dyDescent="0.25">
      <c r="A26" s="21" t="s">
        <v>8</v>
      </c>
      <c r="B26" s="19" t="s">
        <v>33</v>
      </c>
      <c r="C26" s="19"/>
      <c r="E26" s="12"/>
      <c r="F26" s="38"/>
      <c r="G26" s="51">
        <f>SUM(G15:G25)</f>
        <v>31.609000000000009</v>
      </c>
      <c r="I26" s="51">
        <f>SUM(I15:I25)</f>
        <v>26.099999999999994</v>
      </c>
    </row>
    <row r="27" spans="1:14" ht="18" customHeight="1" x14ac:dyDescent="0.25">
      <c r="A27" s="37" t="s">
        <v>9</v>
      </c>
      <c r="B27" s="6" t="s">
        <v>34</v>
      </c>
      <c r="E27" s="12"/>
      <c r="F27" s="38"/>
      <c r="G27" s="20">
        <v>82</v>
      </c>
      <c r="I27" s="20">
        <v>160</v>
      </c>
    </row>
    <row r="28" spans="1:14" ht="18" customHeight="1" x14ac:dyDescent="0.25">
      <c r="A28" s="37" t="s">
        <v>10</v>
      </c>
      <c r="B28" s="6" t="s">
        <v>35</v>
      </c>
      <c r="E28" s="12">
        <v>44</v>
      </c>
      <c r="F28" s="38"/>
      <c r="G28" s="20">
        <v>195</v>
      </c>
      <c r="I28" s="20">
        <v>319</v>
      </c>
    </row>
    <row r="29" spans="1:14" ht="18" customHeight="1" x14ac:dyDescent="0.25">
      <c r="A29" s="37" t="s">
        <v>11</v>
      </c>
      <c r="B29" s="39" t="s">
        <v>36</v>
      </c>
      <c r="C29" s="39"/>
      <c r="E29" s="12"/>
      <c r="F29" s="38"/>
      <c r="G29" s="20">
        <v>0</v>
      </c>
      <c r="I29" s="20">
        <v>-301</v>
      </c>
    </row>
    <row r="30" spans="1:14" x14ac:dyDescent="0.25">
      <c r="A30" s="37" t="s">
        <v>12</v>
      </c>
      <c r="B30" s="42" t="s">
        <v>37</v>
      </c>
      <c r="C30" s="42"/>
      <c r="E30" s="12">
        <v>44</v>
      </c>
      <c r="F30" s="38"/>
      <c r="G30" s="25">
        <v>-748</v>
      </c>
      <c r="I30" s="25">
        <v>-949</v>
      </c>
    </row>
    <row r="31" spans="1:14" x14ac:dyDescent="0.25">
      <c r="A31" s="37"/>
      <c r="B31" s="6" t="s">
        <v>15</v>
      </c>
      <c r="C31" s="6" t="s">
        <v>50</v>
      </c>
      <c r="E31" s="12"/>
      <c r="F31" s="38"/>
      <c r="N31" s="10"/>
    </row>
    <row r="32" spans="1:14" x14ac:dyDescent="0.25">
      <c r="A32" s="21" t="s">
        <v>13</v>
      </c>
      <c r="B32" s="28" t="s">
        <v>44</v>
      </c>
      <c r="C32" s="28"/>
      <c r="E32" s="12"/>
      <c r="F32" s="38"/>
      <c r="G32" s="26">
        <f>SUM(G27:G30)</f>
        <v>-471</v>
      </c>
      <c r="I32" s="26">
        <f>SUM(I27:I30)</f>
        <v>-771</v>
      </c>
      <c r="N32" s="10"/>
    </row>
    <row r="33" spans="1:12" ht="18" customHeight="1" x14ac:dyDescent="0.25">
      <c r="A33" s="23" t="s">
        <v>14</v>
      </c>
      <c r="B33" s="29" t="s">
        <v>51</v>
      </c>
      <c r="C33" s="29"/>
      <c r="D33" s="43"/>
      <c r="E33" s="44"/>
      <c r="F33" s="45"/>
      <c r="G33" s="52">
        <v>31.138000000000002</v>
      </c>
      <c r="H33" s="18"/>
      <c r="I33" s="52">
        <v>25.329000000000001</v>
      </c>
      <c r="L33" s="46"/>
    </row>
    <row r="34" spans="1:12" x14ac:dyDescent="0.25">
      <c r="A34" s="37" t="s">
        <v>16</v>
      </c>
      <c r="B34" s="6" t="s">
        <v>38</v>
      </c>
      <c r="E34" s="12">
        <v>45</v>
      </c>
      <c r="F34" s="38"/>
      <c r="G34" s="48">
        <v>-10.243</v>
      </c>
      <c r="H34" s="18"/>
      <c r="I34" s="48">
        <v>-7.2439999999999998</v>
      </c>
    </row>
    <row r="35" spans="1:12" x14ac:dyDescent="0.25">
      <c r="A35" s="37" t="s">
        <v>17</v>
      </c>
      <c r="B35" s="6" t="s">
        <v>39</v>
      </c>
      <c r="E35" s="12">
        <v>46</v>
      </c>
      <c r="F35" s="38"/>
      <c r="G35" s="27">
        <v>673</v>
      </c>
      <c r="H35" s="18"/>
      <c r="I35" s="27">
        <v>125</v>
      </c>
    </row>
    <row r="36" spans="1:12" x14ac:dyDescent="0.25">
      <c r="A36" s="21" t="s">
        <v>18</v>
      </c>
      <c r="B36" s="19" t="s">
        <v>40</v>
      </c>
      <c r="E36" s="12" t="s">
        <v>46</v>
      </c>
      <c r="F36" s="38"/>
      <c r="G36" s="53">
        <v>21.568000000000001</v>
      </c>
      <c r="H36" s="18"/>
      <c r="I36" s="53">
        <v>18.21</v>
      </c>
    </row>
    <row r="37" spans="1:12" ht="5.0999999999999996" customHeight="1" x14ac:dyDescent="0.25">
      <c r="A37" s="21"/>
      <c r="B37" s="19"/>
      <c r="E37" s="12"/>
      <c r="F37" s="38"/>
      <c r="G37" s="14"/>
      <c r="H37" s="18"/>
      <c r="I37" s="22"/>
    </row>
    <row r="38" spans="1:12" x14ac:dyDescent="0.25">
      <c r="G38" s="13"/>
      <c r="I38" s="13"/>
    </row>
    <row r="39" spans="1:12" x14ac:dyDescent="0.25">
      <c r="G39" s="13"/>
      <c r="I39" s="13"/>
    </row>
    <row r="40" spans="1:12" x14ac:dyDescent="0.25">
      <c r="I40" s="13"/>
    </row>
  </sheetData>
  <pageMargins left="1.1023622047244095" right="0.70866141732283472" top="0.78740157480314965" bottom="0.78740157480314965" header="0.31496062992125984" footer="0.31496062992125984"/>
  <pageSetup paperSize="8" orientation="landscape" r:id="rId1"/>
  <headerFooter scaleWithDoc="0">
    <oddFooter>&amp;L&amp;"Trebuchet MS,Standard"&amp;9&amp;U&amp;K808080Anlage     I
&amp;USeite       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5"/>
  <sheetViews>
    <sheetView showGridLines="0" tabSelected="1" zoomScale="80" zoomScaleNormal="80" workbookViewId="0">
      <selection activeCell="I9" sqref="I9"/>
    </sheetView>
  </sheetViews>
  <sheetFormatPr baseColWidth="10" defaultColWidth="11.44140625" defaultRowHeight="13.2" x14ac:dyDescent="0.25"/>
  <cols>
    <col min="1" max="1" width="4.44140625" style="6" customWidth="1"/>
    <col min="2" max="2" width="2.88671875" style="6" customWidth="1"/>
    <col min="3" max="3" width="96.109375" style="6" customWidth="1"/>
    <col min="4" max="4" width="3.109375" style="6" customWidth="1"/>
    <col min="5" max="5" width="13.6640625" style="17" customWidth="1"/>
    <col min="6" max="6" width="12.88671875" style="17" customWidth="1"/>
    <col min="7" max="7" width="11.44140625" style="36" customWidth="1"/>
    <col min="8" max="8" width="2.33203125" style="6" customWidth="1"/>
    <col min="9" max="10" width="11.44140625" style="6"/>
    <col min="11" max="11" width="15" style="6" customWidth="1"/>
    <col min="12" max="12" width="21.109375" style="6" customWidth="1"/>
    <col min="13" max="16384" width="11.44140625" style="6"/>
  </cols>
  <sheetData>
    <row r="1" spans="1:9" ht="46.8" customHeight="1" x14ac:dyDescent="0.25"/>
    <row r="2" spans="1:9" s="4" customFormat="1" ht="40.200000000000003" customHeight="1" x14ac:dyDescent="0.3">
      <c r="A2" s="8" t="s">
        <v>53</v>
      </c>
      <c r="B2" s="8"/>
      <c r="C2" s="1"/>
      <c r="D2" s="1"/>
      <c r="E2" s="2"/>
      <c r="F2" s="2"/>
      <c r="G2" s="3"/>
    </row>
    <row r="3" spans="1:9" s="4" customFormat="1" ht="22.5" customHeight="1" x14ac:dyDescent="0.3">
      <c r="A3" s="9"/>
      <c r="B3" s="9"/>
      <c r="C3" s="1"/>
      <c r="D3" s="1"/>
      <c r="E3" s="2"/>
      <c r="F3" s="2"/>
      <c r="G3" s="3"/>
    </row>
    <row r="4" spans="1:9" s="4" customFormat="1" ht="15.75" customHeight="1" x14ac:dyDescent="0.3">
      <c r="A4" s="11" t="s">
        <v>54</v>
      </c>
      <c r="B4" s="11"/>
      <c r="C4" s="1"/>
      <c r="D4" s="1"/>
      <c r="E4" s="2"/>
      <c r="F4" s="2"/>
      <c r="G4" s="3"/>
    </row>
    <row r="5" spans="1:9" ht="12.75" customHeight="1" x14ac:dyDescent="0.25">
      <c r="A5" s="30"/>
      <c r="B5" s="30"/>
      <c r="C5" s="30"/>
      <c r="D5" s="30"/>
      <c r="E5" s="31"/>
      <c r="F5" s="31"/>
      <c r="G5" s="32"/>
      <c r="H5" s="30"/>
    </row>
    <row r="6" spans="1:9" ht="12" customHeight="1" x14ac:dyDescent="0.25">
      <c r="A6" s="33"/>
      <c r="B6" s="33"/>
      <c r="C6" s="33"/>
      <c r="D6" s="33"/>
      <c r="E6" s="18"/>
      <c r="F6" s="18"/>
      <c r="G6" s="34"/>
    </row>
    <row r="7" spans="1:9" ht="12" customHeight="1" x14ac:dyDescent="0.25">
      <c r="A7" s="33"/>
      <c r="B7" s="33"/>
      <c r="C7" s="33"/>
      <c r="D7" s="33"/>
      <c r="E7" s="7" t="s">
        <v>21</v>
      </c>
      <c r="F7" s="18"/>
      <c r="G7" s="7" t="s">
        <v>20</v>
      </c>
    </row>
    <row r="8" spans="1:9" ht="13.8" x14ac:dyDescent="0.25">
      <c r="E8" s="15" t="s">
        <v>45</v>
      </c>
      <c r="F8" s="16"/>
      <c r="G8" s="35" t="s">
        <v>45</v>
      </c>
      <c r="H8" s="11"/>
    </row>
    <row r="9" spans="1:9" ht="6" customHeight="1" x14ac:dyDescent="0.25"/>
    <row r="10" spans="1:9" ht="18" customHeight="1" x14ac:dyDescent="0.25"/>
    <row r="11" spans="1:9" ht="18" customHeight="1" x14ac:dyDescent="0.25">
      <c r="A11" s="37" t="s">
        <v>4</v>
      </c>
      <c r="B11" s="6" t="s">
        <v>40</v>
      </c>
      <c r="E11" s="62">
        <v>21.568000000000001</v>
      </c>
      <c r="G11" s="62">
        <v>18.21</v>
      </c>
    </row>
    <row r="12" spans="1:9" ht="18" customHeight="1" x14ac:dyDescent="0.25">
      <c r="A12" s="37" t="s">
        <v>1</v>
      </c>
      <c r="B12" s="39" t="s">
        <v>55</v>
      </c>
      <c r="C12" s="39"/>
      <c r="E12" s="56"/>
      <c r="G12" s="56"/>
      <c r="H12" s="40"/>
      <c r="I12" s="40"/>
    </row>
    <row r="13" spans="1:9" ht="18" customHeight="1" x14ac:dyDescent="0.25">
      <c r="A13" s="37"/>
      <c r="B13" s="6" t="s">
        <v>56</v>
      </c>
      <c r="C13" s="6" t="s">
        <v>57</v>
      </c>
      <c r="E13" s="55"/>
      <c r="G13" s="55"/>
      <c r="H13" s="40"/>
      <c r="I13" s="40"/>
    </row>
    <row r="14" spans="1:9" ht="18" customHeight="1" x14ac:dyDescent="0.25">
      <c r="A14" s="37"/>
      <c r="C14" s="6" t="s">
        <v>58</v>
      </c>
      <c r="E14" s="56">
        <v>-41</v>
      </c>
      <c r="G14" s="56">
        <v>-28</v>
      </c>
      <c r="H14" s="40"/>
      <c r="I14" s="40"/>
    </row>
    <row r="15" spans="1:9" ht="18" customHeight="1" x14ac:dyDescent="0.25">
      <c r="A15" s="37"/>
      <c r="C15" s="6" t="s">
        <v>59</v>
      </c>
      <c r="E15" s="56" t="s">
        <v>46</v>
      </c>
      <c r="G15" s="56" t="s">
        <v>46</v>
      </c>
      <c r="H15" s="40"/>
      <c r="I15" s="40"/>
    </row>
    <row r="16" spans="1:9" ht="18" customHeight="1" x14ac:dyDescent="0.25">
      <c r="A16" s="21"/>
      <c r="B16" s="6" t="s">
        <v>60</v>
      </c>
      <c r="C16" s="6" t="s">
        <v>61</v>
      </c>
      <c r="E16" s="57"/>
      <c r="F16" s="18"/>
      <c r="G16" s="57"/>
      <c r="H16" s="58"/>
      <c r="I16" s="40"/>
    </row>
    <row r="17" spans="1:10" ht="18" customHeight="1" x14ac:dyDescent="0.25">
      <c r="A17" s="37"/>
      <c r="C17" s="6" t="s">
        <v>62</v>
      </c>
      <c r="E17" s="55">
        <v>-897</v>
      </c>
      <c r="G17" s="55">
        <v>32</v>
      </c>
    </row>
    <row r="18" spans="1:10" ht="18" customHeight="1" x14ac:dyDescent="0.25">
      <c r="A18" s="23" t="s">
        <v>63</v>
      </c>
      <c r="B18" s="59" t="s">
        <v>64</v>
      </c>
      <c r="C18" s="59"/>
      <c r="D18" s="43"/>
      <c r="E18" s="63">
        <v>20.36</v>
      </c>
      <c r="F18" s="18"/>
      <c r="G18" s="63">
        <v>18.213999999999999</v>
      </c>
    </row>
    <row r="19" spans="1:10" ht="18" customHeight="1" x14ac:dyDescent="0.25">
      <c r="A19" s="37"/>
      <c r="B19" s="6" t="s">
        <v>65</v>
      </c>
      <c r="E19" s="62">
        <v>20.36</v>
      </c>
      <c r="G19" s="62">
        <v>18.213999999999999</v>
      </c>
    </row>
    <row r="20" spans="1:10" ht="18" customHeight="1" x14ac:dyDescent="0.25">
      <c r="A20" s="37"/>
      <c r="B20" s="6" t="s">
        <v>66</v>
      </c>
      <c r="E20" s="55">
        <v>0</v>
      </c>
      <c r="G20" s="55">
        <v>0</v>
      </c>
    </row>
    <row r="21" spans="1:10" ht="18" customHeight="1" x14ac:dyDescent="0.25">
      <c r="A21" s="23"/>
      <c r="B21" s="59"/>
      <c r="C21" s="59"/>
      <c r="D21" s="43"/>
      <c r="E21" s="63">
        <f>E19+E20</f>
        <v>20.36</v>
      </c>
      <c r="F21" s="18"/>
      <c r="G21" s="63">
        <f>G19+G20</f>
        <v>18.213999999999999</v>
      </c>
      <c r="J21" s="46"/>
    </row>
    <row r="22" spans="1:10" ht="18" hidden="1" customHeight="1" x14ac:dyDescent="0.25">
      <c r="A22" s="23"/>
      <c r="B22" s="59" t="s">
        <v>67</v>
      </c>
      <c r="C22" s="59"/>
      <c r="D22" s="43"/>
      <c r="E22" s="60">
        <v>3.17</v>
      </c>
      <c r="F22" s="18"/>
      <c r="G22" s="60">
        <v>2.67</v>
      </c>
      <c r="J22" s="46"/>
    </row>
    <row r="23" spans="1:10" ht="5.0999999999999996" customHeight="1" x14ac:dyDescent="0.25">
      <c r="E23" s="61"/>
      <c r="G23" s="61"/>
    </row>
    <row r="24" spans="1:10" x14ac:dyDescent="0.25">
      <c r="E24" s="61"/>
      <c r="G24" s="61"/>
    </row>
    <row r="25" spans="1:10" x14ac:dyDescent="0.25">
      <c r="G25" s="61"/>
    </row>
  </sheetData>
  <printOptions horizontalCentered="1"/>
  <pageMargins left="1.1023622047244095" right="0.70866141732283472" top="0.98425196850393704" bottom="0.78740157480314965" header="0.51181102362204722" footer="0.31496062992125984"/>
  <pageSetup paperSize="8" orientation="landscape" r:id="rId1"/>
  <headerFooter scaleWithDoc="0">
    <oddFooter>&amp;L&amp;"Trebuchet MS,Standard"&amp;9&amp;U&amp;K808080Anlage     I
&amp;USeite       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BSO999929 xmlns="http://www.datev.de/BSOffice/999929">a0b19284-1c14-4d3e-b83a-2afecc464365</BSO999929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DFE8AA9265FE42B27A368B08EE79C6" ma:contentTypeVersion="0" ma:contentTypeDescription="Ein neues Dokument erstellen." ma:contentTypeScope="" ma:versionID="5b1d159b112de5f92997d7ad8bd37eb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f5dc90cf06628c3b90945c8266c2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20D19E-A88B-45BE-8559-F89CD16F1A24}">
  <ds:schemaRefs>
    <ds:schemaRef ds:uri="http://www.datev.de/BSOffice/999929"/>
  </ds:schemaRefs>
</ds:datastoreItem>
</file>

<file path=customXml/itemProps2.xml><?xml version="1.0" encoding="utf-8"?>
<ds:datastoreItem xmlns:ds="http://schemas.openxmlformats.org/officeDocument/2006/customXml" ds:itemID="{DE5D17EE-ABC7-4E7E-94F9-E184B615B498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44657EB-05B9-4274-8ECA-C52162A6D4C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75C07C0-2926-4B43-BD86-E956F62106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Gesamtergebnisrechnung</vt:lpstr>
      <vt:lpstr>Gesamtergebnisrechnung </vt:lpstr>
      <vt:lpstr>Gesamtergebnisrechnung!Druckbereich</vt:lpstr>
      <vt:lpstr>'Gesamtergebnisrechnung 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Konzernbilanz ZRT u. ZRT Holding 1997</dc:title>
  <dc:creator>ZRT</dc:creator>
  <cp:lastModifiedBy>Renken, Birgit</cp:lastModifiedBy>
  <cp:lastPrinted>2017-04-20T11:03:37Z</cp:lastPrinted>
  <dcterms:created xsi:type="dcterms:W3CDTF">1999-11-01T08:18:13Z</dcterms:created>
  <dcterms:modified xsi:type="dcterms:W3CDTF">2017-04-20T11:06:56Z</dcterms:modified>
</cp:coreProperties>
</file>